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gserver\Общая папка\Закупки\ЭА-2024\г.Баксан, пр.Ленина, д.130\"/>
    </mc:Choice>
  </mc:AlternateContent>
  <bookViews>
    <workbookView xWindow="0" yWindow="1365" windowWidth="28800" windowHeight="14835"/>
  </bookViews>
  <sheets>
    <sheet name="ССРСС - 4 кв. 2023г - ССРСС по " sheetId="1" r:id="rId1"/>
  </sheets>
  <definedNames>
    <definedName name="_xlnm.Print_Titles" localSheetId="0">'ССРСС - 4 кв. 2023г - ССРСС по '!$24:$24</definedName>
    <definedName name="_xlnm.Print_Area" localSheetId="0">'ССРСС - 4 кв. 2023г - ССРСС по '!$A$1:$H$55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H44" i="1"/>
  <c r="D44" i="1"/>
  <c r="H42" i="1"/>
  <c r="D42" i="1"/>
  <c r="H40" i="1"/>
  <c r="D40" i="1"/>
  <c r="H39" i="1"/>
  <c r="D39" i="1"/>
  <c r="H37" i="1"/>
  <c r="D37" i="1"/>
  <c r="H35" i="1"/>
  <c r="D35" i="1"/>
  <c r="H33" i="1"/>
  <c r="H31" i="1"/>
  <c r="H29" i="1"/>
  <c r="H27" i="1"/>
  <c r="D33" i="1"/>
  <c r="D31" i="1"/>
  <c r="D29" i="1"/>
  <c r="D27" i="1"/>
  <c r="H26" i="1"/>
</calcChain>
</file>

<file path=xl/sharedStrings.xml><?xml version="1.0" encoding="utf-8"?>
<sst xmlns="http://schemas.openxmlformats.org/spreadsheetml/2006/main" count="87" uniqueCount="59">
  <si>
    <t>Приложение № 6</t>
  </si>
  <si>
    <t>Утверждено приказом № 421 от 4 августа 2020 г. Минстроя РФ</t>
  </si>
  <si>
    <t>Заказчик</t>
  </si>
  <si>
    <t xml:space="preserve">1 </t>
  </si>
  <si>
    <t>(наименование организации)</t>
  </si>
  <si>
    <t>"Утвержден" "___"______________________2024г</t>
  </si>
  <si>
    <t>(ссылка на документ об утверждении)</t>
  </si>
  <si>
    <t>СВОДНЫЙ СМЕТНЫЙ РАСЧЕТ СТОИМОСТИ СТРОИТЕЛЬСТВА № 01</t>
  </si>
  <si>
    <t>Капитальный ремонт кровли здания ж/д, расположенного по адресу: КБР г. Баксан, ул.Ленина, 130</t>
  </si>
  <si>
    <t>(наименование стройки)</t>
  </si>
  <si>
    <t>Составлен(а) в базисном (текущем) уровне цен 01.01.2000 (IV квартал 2023 года)</t>
  </si>
  <si>
    <t>№ п/п</t>
  </si>
  <si>
    <t>Обоснование</t>
  </si>
  <si>
    <t>Наименование глав, объектов капитального строительства, работ и затрат</t>
  </si>
  <si>
    <t>Строительных
(ремонтно- строительных, ремонтно- реставрационных) работ</t>
  </si>
  <si>
    <t>монтажных работ</t>
  </si>
  <si>
    <t>оборудования</t>
  </si>
  <si>
    <t>прочих затрат</t>
  </si>
  <si>
    <t>всего</t>
  </si>
  <si>
    <t>Глава 2. Основные объекты строительства, реконструкции, капитального ремонта</t>
  </si>
  <si>
    <t>ЛСР 02-01-01</t>
  </si>
  <si>
    <t>Капитальный ремонт кровли</t>
  </si>
  <si>
    <t>Итого по Главе 2. "Основные объекты строительства, реконструкции, капитального ремонта"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</si>
  <si>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</si>
  <si>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</si>
  <si>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</si>
  <si>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</si>
  <si>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</si>
  <si>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Главам 1-9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</si>
  <si>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</si>
  <si>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Главам 1-12</t>
  </si>
  <si>
    <t>Непредвиденные затраты</t>
  </si>
  <si>
    <t>Приказ от 4.08.2020 № 421/пр п.179</t>
  </si>
  <si>
    <t>Непредвиденные затраты для объектов капитального строительства непроизводственного назначения - 2%</t>
  </si>
  <si>
    <t>2%Г1.С:Г12.С</t>
  </si>
  <si>
    <t>2%Г1.М:Г12.М</t>
  </si>
  <si>
    <t>2%Г1.О:Г12.О</t>
  </si>
  <si>
    <t>2%Г1.П:Г12.П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</si>
  <si>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</si>
  <si>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</si>
  <si>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</si>
  <si>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№ 303-ФЗ от 3.08.2018</t>
  </si>
  <si>
    <t>НДС - 20%</t>
  </si>
  <si>
    <t>20%Г1.С:Г14.С</t>
  </si>
  <si>
    <t>20%Г1.М:Г14.М</t>
  </si>
  <si>
    <t>20%Г1.О:Г14.О</t>
  </si>
  <si>
    <t>20%Г1.П:Г14.П</t>
  </si>
  <si>
    <t>Итого "Налоги и обязательные платежи"</t>
  </si>
  <si>
    <t>Итого по сводному расчету</t>
  </si>
  <si>
    <t xml:space="preserve">Руководитель проектной организации </t>
  </si>
  <si>
    <t>()</t>
  </si>
  <si>
    <t>[подпись (инициалы, фамилия)]</t>
  </si>
  <si>
    <t>Главный инженер проекта</t>
  </si>
  <si>
    <t xml:space="preserve">Начальник </t>
  </si>
  <si>
    <t/>
  </si>
  <si>
    <t>[должность, подпись (инициалы, фамилия)]</t>
  </si>
  <si>
    <t>Составлен в текущем уровне цен IV квартал 2023 года</t>
  </si>
  <si>
    <t>Сметная стоимость,  руб.</t>
  </si>
  <si>
    <t>Сводный сметный расчет сметной стоимостью 9 335 014,15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</si>
</sst>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wrapText="1"/>
    </xf>
    <xf numFmtId="1" fontId="1" fillId="0" borderId="9" xfId="0" applyNumberFormat="1" applyFont="1" applyFill="1" applyBorder="1" applyAlignment="1" applyProtection="1">
      <alignment horizontal="center" vertical="top" wrapText="1"/>
    </xf>
    <xf numFmtId="0" fontId="1" fillId="0" borderId="9" xfId="0" applyNumberFormat="1" applyFont="1" applyFill="1" applyBorder="1" applyAlignment="1" applyProtection="1">
      <alignment horizontal="left" vertical="top" wrapText="1"/>
    </xf>
    <xf numFmtId="4" fontId="1" fillId="0" borderId="9" xfId="0" applyNumberFormat="1" applyFont="1" applyFill="1" applyBorder="1" applyAlignment="1" applyProtection="1">
      <alignment horizontal="right" vertical="top" wrapText="1"/>
    </xf>
    <xf numFmtId="0" fontId="1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/>
    <xf numFmtId="4" fontId="8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>
      <alignment horizontal="right" vertical="top"/>
    </xf>
    <xf numFmtId="4" fontId="8" fillId="0" borderId="9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2" fontId="1" fillId="0" borderId="9" xfId="0" applyNumberFormat="1" applyFont="1" applyFill="1" applyBorder="1" applyAlignment="1" applyProtection="1">
      <alignment horizontal="right" vertical="top" wrapText="1"/>
    </xf>
    <xf numFmtId="2" fontId="8" fillId="0" borderId="9" xfId="0" applyNumberFormat="1" applyFont="1" applyFill="1" applyBorder="1" applyAlignment="1" applyProtection="1">
      <alignment horizontal="right" vertical="top" wrapText="1"/>
    </xf>
    <xf numFmtId="2" fontId="8" fillId="0" borderId="9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right" vertical="top" wrapText="1"/>
    </xf>
    <xf numFmtId="0" fontId="8" fillId="0" borderId="6" xfId="0" applyNumberFormat="1" applyFont="1" applyFill="1" applyBorder="1" applyAlignment="1" applyProtection="1">
      <alignment horizontal="right" vertical="top" wrapText="1"/>
    </xf>
    <xf numFmtId="0" fontId="4" fillId="0" borderId="4" xfId="0" applyNumberFormat="1" applyFont="1" applyFill="1" applyBorder="1" applyAlignment="1" applyProtection="1">
      <alignment horizontal="right" vertical="top" wrapText="1"/>
    </xf>
    <xf numFmtId="0" fontId="4" fillId="0" borderId="6" xfId="0" applyNumberFormat="1" applyFont="1" applyFill="1" applyBorder="1" applyAlignment="1" applyProtection="1">
      <alignment horizontal="right" vertical="top" wrapText="1"/>
    </xf>
    <xf numFmtId="0" fontId="2" fillId="0" borderId="1" xfId="0" applyNumberFormat="1" applyFont="1" applyFill="1" applyBorder="1" applyAlignment="1" applyProtection="1">
      <alignment horizontal="right" vertical="top"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abSelected="1" workbookViewId="0">
      <selection activeCell="D8" sqref="D8"/>
    </sheetView>
  </sheetViews>
  <sheetFormatPr defaultColWidth="9.140625" defaultRowHeight="11.25" customHeight="1" x14ac:dyDescent="0.2"/>
  <cols>
    <col min="1" max="1" width="6.7109375" style="1" customWidth="1"/>
    <col min="2" max="2" width="20.140625" style="1" customWidth="1"/>
    <col min="3" max="3" width="32.7109375" style="1" customWidth="1"/>
    <col min="4" max="8" width="20.28515625" style="1" customWidth="1"/>
    <col min="9" max="9" width="113.85546875" style="2" hidden="1" customWidth="1"/>
    <col min="10" max="10" width="134" style="2" hidden="1" customWidth="1"/>
    <col min="11" max="11" width="154.28515625" style="2" hidden="1" customWidth="1"/>
    <col min="12" max="12" width="161" style="2" hidden="1" customWidth="1"/>
    <col min="13" max="14" width="52.85546875" style="2" hidden="1" customWidth="1"/>
    <col min="15" max="16" width="81.140625" style="2" hidden="1" customWidth="1"/>
    <col min="17" max="17" width="79.85546875" style="2" hidden="1" customWidth="1"/>
    <col min="18" max="18" width="81.140625" style="2" hidden="1" customWidth="1"/>
    <col min="19" max="19" width="53" style="2" hidden="1" customWidth="1"/>
    <col min="20" max="20" width="81.140625" style="2" hidden="1" customWidth="1"/>
    <col min="21" max="16384" width="9.140625" style="1"/>
  </cols>
  <sheetData>
    <row r="1" spans="1:10" customFormat="1" ht="15" x14ac:dyDescent="0.25">
      <c r="H1" s="3" t="s">
        <v>0</v>
      </c>
    </row>
    <row r="2" spans="1:10" customFormat="1" ht="15" x14ac:dyDescent="0.25">
      <c r="A2" s="4"/>
      <c r="B2" s="4"/>
      <c r="C2" s="4"/>
      <c r="D2" s="4"/>
      <c r="E2" s="4"/>
      <c r="F2" s="4"/>
      <c r="G2" s="4"/>
      <c r="H2" s="3" t="s">
        <v>1</v>
      </c>
    </row>
    <row r="3" spans="1:10" customFormat="1" ht="15" x14ac:dyDescent="0.25">
      <c r="A3" s="4"/>
      <c r="B3" s="4"/>
      <c r="C3" s="4"/>
      <c r="D3" s="4"/>
      <c r="E3" s="4"/>
      <c r="F3" s="4"/>
      <c r="G3" s="4"/>
      <c r="H3" s="3"/>
    </row>
    <row r="4" spans="1:10" customFormat="1" ht="15" x14ac:dyDescent="0.25">
      <c r="A4" s="4"/>
      <c r="B4" s="4" t="s">
        <v>2</v>
      </c>
      <c r="C4" s="34" t="s">
        <v>3</v>
      </c>
      <c r="D4" s="34"/>
      <c r="E4" s="34"/>
      <c r="F4" s="34"/>
      <c r="G4" s="34"/>
      <c r="H4" s="4"/>
      <c r="I4" s="5" t="s">
        <v>3</v>
      </c>
    </row>
    <row r="5" spans="1:10" customFormat="1" ht="10.5" customHeight="1" x14ac:dyDescent="0.25">
      <c r="A5" s="4"/>
      <c r="B5" s="4"/>
      <c r="C5" s="35" t="s">
        <v>4</v>
      </c>
      <c r="D5" s="35"/>
      <c r="E5" s="35"/>
      <c r="F5" s="35"/>
      <c r="G5" s="35"/>
      <c r="H5" s="4"/>
    </row>
    <row r="6" spans="1:10" customFormat="1" ht="17.25" customHeight="1" x14ac:dyDescent="0.25">
      <c r="A6" s="4"/>
      <c r="B6" s="4" t="s">
        <v>5</v>
      </c>
      <c r="C6" s="6"/>
      <c r="D6" s="6"/>
      <c r="E6" s="6"/>
      <c r="F6" s="6"/>
      <c r="G6" s="6"/>
      <c r="H6" s="4"/>
    </row>
    <row r="7" spans="1:10" customFormat="1" ht="17.25" customHeight="1" x14ac:dyDescent="0.25">
      <c r="A7" s="4"/>
      <c r="B7" s="4"/>
      <c r="C7" s="6"/>
      <c r="D7" s="6"/>
      <c r="E7" s="6"/>
      <c r="F7" s="6"/>
      <c r="G7" s="6"/>
      <c r="H7" s="4"/>
    </row>
    <row r="8" spans="1:10" customFormat="1" ht="17.25" customHeight="1" x14ac:dyDescent="0.25">
      <c r="A8" s="4"/>
      <c r="B8" s="7" t="s">
        <v>58</v>
      </c>
      <c r="C8" s="6"/>
      <c r="D8" s="6"/>
      <c r="E8" s="6"/>
      <c r="F8" s="6"/>
      <c r="G8" s="6"/>
      <c r="H8" s="4"/>
    </row>
    <row r="9" spans="1:10" customFormat="1" ht="17.25" customHeight="1" x14ac:dyDescent="0.25">
      <c r="A9" s="4"/>
      <c r="B9" s="4"/>
      <c r="C9" s="36"/>
      <c r="D9" s="36"/>
      <c r="E9" s="36"/>
      <c r="F9" s="36"/>
      <c r="G9" s="36"/>
      <c r="H9" s="4"/>
    </row>
    <row r="10" spans="1:10" customFormat="1" ht="11.25" customHeight="1" x14ac:dyDescent="0.25">
      <c r="A10" s="8"/>
      <c r="B10" s="8"/>
      <c r="C10" s="35" t="s">
        <v>6</v>
      </c>
      <c r="D10" s="35"/>
      <c r="E10" s="35"/>
      <c r="F10" s="35"/>
      <c r="G10" s="35"/>
      <c r="H10" s="8"/>
    </row>
    <row r="11" spans="1:10" customFormat="1" ht="11.25" customHeight="1" x14ac:dyDescent="0.25">
      <c r="A11" s="8"/>
      <c r="B11" s="8"/>
      <c r="C11" s="6"/>
      <c r="D11" s="6"/>
      <c r="E11" s="6"/>
      <c r="F11" s="6"/>
      <c r="G11" s="6"/>
      <c r="H11" s="8"/>
    </row>
    <row r="12" spans="1:10" customFormat="1" ht="18" x14ac:dyDescent="0.25">
      <c r="A12" s="8"/>
      <c r="B12" s="37" t="s">
        <v>7</v>
      </c>
      <c r="C12" s="37"/>
      <c r="D12" s="37"/>
      <c r="E12" s="37"/>
      <c r="F12" s="37"/>
      <c r="G12" s="37"/>
      <c r="H12" s="8"/>
    </row>
    <row r="13" spans="1:10" customFormat="1" ht="11.25" customHeight="1" x14ac:dyDescent="0.25">
      <c r="A13" s="8"/>
      <c r="B13" s="8"/>
      <c r="C13" s="6"/>
      <c r="D13" s="6"/>
      <c r="E13" s="6"/>
      <c r="F13" s="6"/>
      <c r="G13" s="6"/>
      <c r="H13" s="8"/>
    </row>
    <row r="14" spans="1:10" customFormat="1" ht="11.25" customHeight="1" x14ac:dyDescent="0.25">
      <c r="A14" s="8"/>
      <c r="B14" s="8"/>
      <c r="C14" s="6"/>
      <c r="D14" s="6"/>
      <c r="E14" s="6"/>
      <c r="F14" s="6"/>
      <c r="G14" s="6"/>
      <c r="H14" s="8"/>
    </row>
    <row r="15" spans="1:10" customFormat="1" ht="11.25" customHeight="1" x14ac:dyDescent="0.25">
      <c r="A15" s="8"/>
      <c r="B15" s="8"/>
      <c r="C15" s="6"/>
      <c r="D15" s="6"/>
      <c r="E15" s="6"/>
      <c r="F15" s="6"/>
      <c r="G15" s="6"/>
      <c r="H15" s="8"/>
    </row>
    <row r="16" spans="1:10" customFormat="1" ht="15" x14ac:dyDescent="0.25">
      <c r="A16" s="5"/>
      <c r="B16" s="38" t="s">
        <v>8</v>
      </c>
      <c r="C16" s="38"/>
      <c r="D16" s="38"/>
      <c r="E16" s="38"/>
      <c r="F16" s="38"/>
      <c r="G16" s="38"/>
      <c r="H16" s="5"/>
      <c r="J16" s="5" t="s">
        <v>8</v>
      </c>
    </row>
    <row r="17" spans="1:14" customFormat="1" ht="13.7" customHeight="1" x14ac:dyDescent="0.25">
      <c r="A17" s="9"/>
      <c r="B17" s="39" t="s">
        <v>9</v>
      </c>
      <c r="C17" s="39"/>
      <c r="D17" s="39"/>
      <c r="E17" s="39"/>
      <c r="F17" s="39"/>
      <c r="G17" s="39"/>
      <c r="H17" s="9"/>
    </row>
    <row r="18" spans="1:14" customFormat="1" ht="9.75" customHeight="1" x14ac:dyDescent="0.25">
      <c r="A18" s="4"/>
      <c r="B18" s="4"/>
      <c r="C18" s="4"/>
      <c r="D18" s="10"/>
      <c r="E18" s="10"/>
      <c r="F18" s="10"/>
      <c r="G18" s="11"/>
      <c r="H18" s="11"/>
    </row>
    <row r="19" spans="1:14" customFormat="1" ht="15" x14ac:dyDescent="0.25">
      <c r="A19" s="12"/>
      <c r="B19" s="40" t="s">
        <v>56</v>
      </c>
      <c r="C19" s="40"/>
      <c r="D19" s="40"/>
      <c r="E19" s="40"/>
      <c r="F19" s="40"/>
      <c r="G19" s="40"/>
      <c r="H19" s="40"/>
      <c r="K19" s="5" t="s">
        <v>10</v>
      </c>
    </row>
    <row r="20" spans="1:14" customFormat="1" ht="9.75" customHeight="1" x14ac:dyDescent="0.25">
      <c r="A20" s="4"/>
      <c r="B20" s="4"/>
      <c r="C20" s="4"/>
      <c r="D20" s="6"/>
      <c r="E20" s="6"/>
      <c r="F20" s="6"/>
      <c r="G20" s="6"/>
      <c r="H20" s="6"/>
    </row>
    <row r="21" spans="1:14" customFormat="1" ht="16.5" customHeight="1" x14ac:dyDescent="0.25">
      <c r="A21" s="41" t="s">
        <v>11</v>
      </c>
      <c r="B21" s="41" t="s">
        <v>12</v>
      </c>
      <c r="C21" s="41" t="s">
        <v>13</v>
      </c>
      <c r="D21" s="44" t="s">
        <v>57</v>
      </c>
      <c r="E21" s="45"/>
      <c r="F21" s="45"/>
      <c r="G21" s="45"/>
      <c r="H21" s="46"/>
    </row>
    <row r="22" spans="1:14" customFormat="1" ht="52.5" customHeight="1" x14ac:dyDescent="0.25">
      <c r="A22" s="42"/>
      <c r="B22" s="42"/>
      <c r="C22" s="42"/>
      <c r="D22" s="41" t="s">
        <v>14</v>
      </c>
      <c r="E22" s="41" t="s">
        <v>15</v>
      </c>
      <c r="F22" s="41" t="s">
        <v>16</v>
      </c>
      <c r="G22" s="41" t="s">
        <v>17</v>
      </c>
      <c r="H22" s="41" t="s">
        <v>18</v>
      </c>
    </row>
    <row r="23" spans="1:14" customFormat="1" ht="3.75" customHeight="1" x14ac:dyDescent="0.25">
      <c r="A23" s="43"/>
      <c r="B23" s="43"/>
      <c r="C23" s="43"/>
      <c r="D23" s="43"/>
      <c r="E23" s="43"/>
      <c r="F23" s="43"/>
      <c r="G23" s="43"/>
      <c r="H23" s="43"/>
    </row>
    <row r="24" spans="1:14" customFormat="1" ht="15" x14ac:dyDescent="0.25">
      <c r="A24" s="13">
        <v>1</v>
      </c>
      <c r="B24" s="13">
        <v>2</v>
      </c>
      <c r="C24" s="13">
        <v>3</v>
      </c>
      <c r="D24" s="13">
        <v>4</v>
      </c>
      <c r="E24" s="13">
        <v>5</v>
      </c>
      <c r="F24" s="13">
        <v>6</v>
      </c>
      <c r="G24" s="13">
        <v>7</v>
      </c>
      <c r="H24" s="13">
        <v>8</v>
      </c>
    </row>
    <row r="25" spans="1:14" customFormat="1" ht="15" x14ac:dyDescent="0.25">
      <c r="A25" s="47" t="s">
        <v>19</v>
      </c>
      <c r="B25" s="48"/>
      <c r="C25" s="48"/>
      <c r="D25" s="48"/>
      <c r="E25" s="48"/>
      <c r="F25" s="48"/>
      <c r="G25" s="48"/>
      <c r="H25" s="49"/>
      <c r="L25" s="14" t="s">
        <v>19</v>
      </c>
    </row>
    <row r="26" spans="1:14" customFormat="1" ht="15" x14ac:dyDescent="0.25">
      <c r="A26" s="15">
        <v>1</v>
      </c>
      <c r="B26" s="16" t="s">
        <v>20</v>
      </c>
      <c r="C26" s="16" t="s">
        <v>21</v>
      </c>
      <c r="D26" s="17">
        <v>7626645.5499999998</v>
      </c>
      <c r="E26" s="18"/>
      <c r="F26" s="18"/>
      <c r="G26" s="18"/>
      <c r="H26" s="17">
        <f>D26</f>
        <v>7626645.5499999998</v>
      </c>
      <c r="L26" s="14"/>
    </row>
    <row r="27" spans="1:14" customFormat="1" ht="23.25" x14ac:dyDescent="0.25">
      <c r="A27" s="19"/>
      <c r="B27" s="50" t="s">
        <v>22</v>
      </c>
      <c r="C27" s="51"/>
      <c r="D27" s="20">
        <f>D26</f>
        <v>7626645.5499999998</v>
      </c>
      <c r="E27" s="21"/>
      <c r="F27" s="22"/>
      <c r="G27" s="22"/>
      <c r="H27" s="23">
        <f>D27</f>
        <v>7626645.5499999998</v>
      </c>
      <c r="L27" s="14"/>
      <c r="M27" s="24" t="s">
        <v>22</v>
      </c>
    </row>
    <row r="28" spans="1:14" customFormat="1" ht="15" x14ac:dyDescent="0.25">
      <c r="A28" s="47" t="s">
        <v>23</v>
      </c>
      <c r="B28" s="48"/>
      <c r="C28" s="48"/>
      <c r="D28" s="48"/>
      <c r="E28" s="48"/>
      <c r="F28" s="48"/>
      <c r="G28" s="48"/>
      <c r="H28" s="49"/>
      <c r="L28" s="14" t="s">
        <v>23</v>
      </c>
      <c r="M28" s="24"/>
    </row>
    <row r="29" spans="1:14" customFormat="1" ht="15" x14ac:dyDescent="0.25">
      <c r="A29" s="19"/>
      <c r="B29" s="52" t="s">
        <v>24</v>
      </c>
      <c r="C29" s="53"/>
      <c r="D29" s="20">
        <f>D27</f>
        <v>7626645.5499999998</v>
      </c>
      <c r="E29" s="21"/>
      <c r="F29" s="22"/>
      <c r="G29" s="22"/>
      <c r="H29" s="23">
        <f>D29</f>
        <v>7626645.5499999998</v>
      </c>
      <c r="L29" s="14"/>
      <c r="M29" s="24"/>
      <c r="N29" s="25" t="s">
        <v>24</v>
      </c>
    </row>
    <row r="30" spans="1:14" customFormat="1" ht="15" x14ac:dyDescent="0.25">
      <c r="A30" s="47" t="s">
        <v>25</v>
      </c>
      <c r="B30" s="48"/>
      <c r="C30" s="48"/>
      <c r="D30" s="48"/>
      <c r="E30" s="48"/>
      <c r="F30" s="48"/>
      <c r="G30" s="48"/>
      <c r="H30" s="49"/>
      <c r="L30" s="14" t="s">
        <v>25</v>
      </c>
      <c r="M30" s="24"/>
      <c r="N30" s="25"/>
    </row>
    <row r="31" spans="1:14" customFormat="1" ht="15" x14ac:dyDescent="0.25">
      <c r="A31" s="19"/>
      <c r="B31" s="52" t="s">
        <v>26</v>
      </c>
      <c r="C31" s="53"/>
      <c r="D31" s="20">
        <f>D29</f>
        <v>7626645.5499999998</v>
      </c>
      <c r="E31" s="21"/>
      <c r="F31" s="22"/>
      <c r="G31" s="22"/>
      <c r="H31" s="23">
        <f>D31</f>
        <v>7626645.5499999998</v>
      </c>
      <c r="L31" s="14"/>
      <c r="M31" s="24"/>
      <c r="N31" s="25" t="s">
        <v>26</v>
      </c>
    </row>
    <row r="32" spans="1:14" customFormat="1" ht="15" x14ac:dyDescent="0.25">
      <c r="A32" s="47" t="s">
        <v>27</v>
      </c>
      <c r="B32" s="48"/>
      <c r="C32" s="48"/>
      <c r="D32" s="48"/>
      <c r="E32" s="48"/>
      <c r="F32" s="48"/>
      <c r="G32" s="48"/>
      <c r="H32" s="49"/>
      <c r="L32" s="14" t="s">
        <v>27</v>
      </c>
      <c r="M32" s="24"/>
      <c r="N32" s="25"/>
    </row>
    <row r="33" spans="1:23" customFormat="1" ht="15" x14ac:dyDescent="0.25">
      <c r="A33" s="19"/>
      <c r="B33" s="52" t="s">
        <v>28</v>
      </c>
      <c r="C33" s="53"/>
      <c r="D33" s="20">
        <f>D31</f>
        <v>7626645.5499999998</v>
      </c>
      <c r="E33" s="21"/>
      <c r="F33" s="22"/>
      <c r="G33" s="22"/>
      <c r="H33" s="23">
        <f>D33</f>
        <v>7626645.5499999998</v>
      </c>
      <c r="L33" s="14"/>
      <c r="M33" s="24"/>
      <c r="N33" s="25" t="s">
        <v>28</v>
      </c>
    </row>
    <row r="34" spans="1:23" customFormat="1" ht="48.75" x14ac:dyDescent="0.25">
      <c r="A34" s="47" t="s">
        <v>29</v>
      </c>
      <c r="B34" s="48"/>
      <c r="C34" s="48"/>
      <c r="D34" s="48"/>
      <c r="E34" s="48"/>
      <c r="F34" s="48"/>
      <c r="G34" s="48"/>
      <c r="H34" s="49"/>
      <c r="L34" s="14" t="s">
        <v>29</v>
      </c>
      <c r="M34" s="24"/>
      <c r="N34" s="25"/>
    </row>
    <row r="35" spans="1:23" customFormat="1" ht="15" x14ac:dyDescent="0.25">
      <c r="A35" s="19"/>
      <c r="B35" s="52" t="s">
        <v>30</v>
      </c>
      <c r="C35" s="53"/>
      <c r="D35" s="20">
        <f>D26</f>
        <v>7626645.5499999998</v>
      </c>
      <c r="E35" s="21"/>
      <c r="F35" s="22"/>
      <c r="G35" s="22"/>
      <c r="H35" s="23">
        <f>D35</f>
        <v>7626645.5499999998</v>
      </c>
      <c r="L35" s="14"/>
      <c r="M35" s="24"/>
      <c r="N35" s="25" t="s">
        <v>30</v>
      </c>
    </row>
    <row r="36" spans="1:23" customFormat="1" ht="15" x14ac:dyDescent="0.25">
      <c r="A36" s="47" t="s">
        <v>31</v>
      </c>
      <c r="B36" s="48"/>
      <c r="C36" s="48"/>
      <c r="D36" s="48"/>
      <c r="E36" s="48"/>
      <c r="F36" s="48"/>
      <c r="G36" s="48"/>
      <c r="H36" s="49"/>
      <c r="L36" s="14" t="s">
        <v>31</v>
      </c>
      <c r="M36" s="24"/>
      <c r="N36" s="25"/>
    </row>
    <row r="37" spans="1:23" customFormat="1" ht="33.75" x14ac:dyDescent="0.25">
      <c r="A37" s="15">
        <v>2</v>
      </c>
      <c r="B37" s="16" t="s">
        <v>32</v>
      </c>
      <c r="C37" s="16" t="s">
        <v>33</v>
      </c>
      <c r="D37" s="26">
        <f>D35*0.02</f>
        <v>152532.91099999999</v>
      </c>
      <c r="E37" s="18"/>
      <c r="F37" s="18"/>
      <c r="G37" s="18"/>
      <c r="H37" s="26">
        <f>D37</f>
        <v>152532.91099999999</v>
      </c>
      <c r="L37" s="14"/>
      <c r="M37" s="24"/>
      <c r="N37" s="25"/>
    </row>
    <row r="38" spans="1:23" customFormat="1" ht="15" x14ac:dyDescent="0.25">
      <c r="A38" s="13"/>
      <c r="B38" s="16"/>
      <c r="C38" s="16"/>
      <c r="D38" s="18" t="s">
        <v>34</v>
      </c>
      <c r="E38" s="18" t="s">
        <v>35</v>
      </c>
      <c r="F38" s="18" t="s">
        <v>36</v>
      </c>
      <c r="G38" s="18" t="s">
        <v>37</v>
      </c>
      <c r="H38" s="18"/>
      <c r="L38" s="14"/>
      <c r="M38" s="24"/>
      <c r="N38" s="25"/>
    </row>
    <row r="39" spans="1:23" customFormat="1" ht="15" x14ac:dyDescent="0.25">
      <c r="A39" s="19"/>
      <c r="B39" s="50" t="s">
        <v>38</v>
      </c>
      <c r="C39" s="51"/>
      <c r="D39" s="27">
        <f>D37</f>
        <v>152532.91099999999</v>
      </c>
      <c r="E39" s="21"/>
      <c r="F39" s="22"/>
      <c r="G39" s="22"/>
      <c r="H39" s="28">
        <f>D39</f>
        <v>152532.91099999999</v>
      </c>
      <c r="L39" s="14"/>
      <c r="M39" s="24" t="s">
        <v>38</v>
      </c>
      <c r="N39" s="25"/>
    </row>
    <row r="40" spans="1:23" customFormat="1" ht="15" x14ac:dyDescent="0.25">
      <c r="A40" s="19"/>
      <c r="B40" s="52" t="s">
        <v>39</v>
      </c>
      <c r="C40" s="53"/>
      <c r="D40" s="20">
        <f>D35+D39</f>
        <v>7779178.4610000001</v>
      </c>
      <c r="E40" s="21"/>
      <c r="F40" s="22"/>
      <c r="G40" s="22"/>
      <c r="H40" s="23">
        <f>D40</f>
        <v>7779178.4610000001</v>
      </c>
      <c r="L40" s="14"/>
      <c r="M40" s="24"/>
      <c r="N40" s="25" t="s">
        <v>39</v>
      </c>
      <c r="W40">
        <v>9335014.1532000005</v>
      </c>
    </row>
    <row r="41" spans="1:23" customFormat="1" ht="15" x14ac:dyDescent="0.25">
      <c r="A41" s="47" t="s">
        <v>40</v>
      </c>
      <c r="B41" s="48"/>
      <c r="C41" s="48"/>
      <c r="D41" s="48"/>
      <c r="E41" s="48"/>
      <c r="F41" s="48"/>
      <c r="G41" s="48"/>
      <c r="H41" s="49"/>
      <c r="L41" s="14" t="s">
        <v>40</v>
      </c>
      <c r="M41" s="24"/>
      <c r="N41" s="25"/>
    </row>
    <row r="42" spans="1:23" customFormat="1" ht="15" x14ac:dyDescent="0.25">
      <c r="A42" s="15">
        <v>3</v>
      </c>
      <c r="B42" s="16" t="s">
        <v>41</v>
      </c>
      <c r="C42" s="16" t="s">
        <v>42</v>
      </c>
      <c r="D42" s="17">
        <f>D40*0.2</f>
        <v>1555835.6922000002</v>
      </c>
      <c r="E42" s="18"/>
      <c r="F42" s="18"/>
      <c r="G42" s="18"/>
      <c r="H42" s="17">
        <f>D42</f>
        <v>1555835.6922000002</v>
      </c>
      <c r="L42" s="14"/>
      <c r="M42" s="24"/>
      <c r="N42" s="25"/>
    </row>
    <row r="43" spans="1:23" customFormat="1" ht="15" x14ac:dyDescent="0.25">
      <c r="A43" s="13"/>
      <c r="B43" s="16"/>
      <c r="C43" s="16"/>
      <c r="D43" s="18" t="s">
        <v>43</v>
      </c>
      <c r="E43" s="18" t="s">
        <v>44</v>
      </c>
      <c r="F43" s="18" t="s">
        <v>45</v>
      </c>
      <c r="G43" s="18" t="s">
        <v>46</v>
      </c>
      <c r="H43" s="18"/>
      <c r="L43" s="14"/>
      <c r="M43" s="24"/>
      <c r="N43" s="25"/>
    </row>
    <row r="44" spans="1:23" customFormat="1" ht="15" x14ac:dyDescent="0.25">
      <c r="A44" s="19"/>
      <c r="B44" s="50" t="s">
        <v>47</v>
      </c>
      <c r="C44" s="51"/>
      <c r="D44" s="20">
        <f>D42</f>
        <v>1555835.6922000002</v>
      </c>
      <c r="E44" s="21"/>
      <c r="F44" s="22"/>
      <c r="G44" s="22"/>
      <c r="H44" s="23">
        <f>D44</f>
        <v>1555835.6922000002</v>
      </c>
      <c r="L44" s="14"/>
      <c r="M44" s="24" t="s">
        <v>47</v>
      </c>
      <c r="N44" s="25"/>
    </row>
    <row r="45" spans="1:23" customFormat="1" ht="15" x14ac:dyDescent="0.25">
      <c r="A45" s="19"/>
      <c r="B45" s="52" t="s">
        <v>48</v>
      </c>
      <c r="C45" s="53"/>
      <c r="D45" s="20">
        <f>D40+D44</f>
        <v>9335014.1532000005</v>
      </c>
      <c r="E45" s="21"/>
      <c r="F45" s="22"/>
      <c r="G45" s="22"/>
      <c r="H45" s="23">
        <v>9335014.1532000005</v>
      </c>
      <c r="L45" s="14"/>
      <c r="M45" s="24"/>
      <c r="N45" s="25" t="s">
        <v>48</v>
      </c>
    </row>
    <row r="48" spans="1:23" customFormat="1" ht="15" x14ac:dyDescent="0.25">
      <c r="A48" s="29" t="s">
        <v>49</v>
      </c>
      <c r="B48" s="4"/>
      <c r="D48" s="30"/>
      <c r="E48" s="54" t="s">
        <v>50</v>
      </c>
      <c r="F48" s="54"/>
      <c r="G48" s="54"/>
      <c r="H48" s="54"/>
      <c r="O48" s="5" t="s">
        <v>50</v>
      </c>
    </row>
    <row r="49" spans="1:20" s="31" customFormat="1" ht="18.75" customHeight="1" x14ac:dyDescent="0.25">
      <c r="A49" s="32"/>
      <c r="B49" s="32"/>
      <c r="C49" s="39" t="s">
        <v>51</v>
      </c>
      <c r="D49" s="39"/>
      <c r="E49" s="39"/>
      <c r="F49" s="39"/>
      <c r="G49" s="39"/>
      <c r="H49" s="39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 customFormat="1" ht="15" x14ac:dyDescent="0.25">
      <c r="A50" s="29" t="s">
        <v>52</v>
      </c>
      <c r="B50" s="4"/>
      <c r="D50" s="30"/>
      <c r="E50" s="54" t="s">
        <v>50</v>
      </c>
      <c r="F50" s="54"/>
      <c r="G50" s="54"/>
      <c r="H50" s="54"/>
      <c r="P50" s="5" t="s">
        <v>50</v>
      </c>
    </row>
    <row r="51" spans="1:20" s="31" customFormat="1" ht="18.75" customHeight="1" x14ac:dyDescent="0.25">
      <c r="A51" s="32"/>
      <c r="B51" s="32"/>
      <c r="C51" s="39" t="s">
        <v>51</v>
      </c>
      <c r="D51" s="39"/>
      <c r="E51" s="39"/>
      <c r="F51" s="39"/>
      <c r="G51" s="39"/>
      <c r="H51" s="39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20" customFormat="1" ht="15" x14ac:dyDescent="0.25">
      <c r="A52" s="55" t="s">
        <v>53</v>
      </c>
      <c r="B52" s="55"/>
      <c r="C52" s="55"/>
      <c r="D52" s="55"/>
      <c r="E52" s="54"/>
      <c r="F52" s="54"/>
      <c r="G52" s="54"/>
      <c r="H52" s="54"/>
      <c r="Q52" s="5" t="s">
        <v>53</v>
      </c>
      <c r="R52" s="5" t="s">
        <v>54</v>
      </c>
    </row>
    <row r="53" spans="1:20" s="31" customFormat="1" ht="18.75" customHeight="1" x14ac:dyDescent="0.25">
      <c r="A53" s="32"/>
      <c r="B53" s="32"/>
      <c r="C53" s="39" t="s">
        <v>51</v>
      </c>
      <c r="D53" s="39"/>
      <c r="E53" s="39"/>
      <c r="F53" s="39"/>
      <c r="G53" s="39"/>
      <c r="H53" s="39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customFormat="1" ht="15" x14ac:dyDescent="0.25">
      <c r="A54" s="29" t="s">
        <v>2</v>
      </c>
      <c r="B54" s="4"/>
      <c r="C54" s="56"/>
      <c r="D54" s="56"/>
      <c r="E54" s="54" t="s">
        <v>50</v>
      </c>
      <c r="F54" s="54"/>
      <c r="G54" s="54"/>
      <c r="H54" s="54"/>
      <c r="S54" s="5" t="s">
        <v>54</v>
      </c>
      <c r="T54" s="5" t="s">
        <v>50</v>
      </c>
    </row>
    <row r="55" spans="1:20" s="31" customFormat="1" ht="18.75" customHeight="1" x14ac:dyDescent="0.25">
      <c r="A55" s="32"/>
      <c r="B55" s="32"/>
      <c r="C55" s="39" t="s">
        <v>55</v>
      </c>
      <c r="D55" s="39"/>
      <c r="E55" s="39"/>
      <c r="F55" s="39"/>
      <c r="G55" s="39"/>
      <c r="H55" s="39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mergeCells count="43">
    <mergeCell ref="C55:H55"/>
    <mergeCell ref="A52:D52"/>
    <mergeCell ref="E52:H52"/>
    <mergeCell ref="C53:H53"/>
    <mergeCell ref="C54:D54"/>
    <mergeCell ref="E54:H54"/>
    <mergeCell ref="B45:C45"/>
    <mergeCell ref="E48:H48"/>
    <mergeCell ref="C49:H49"/>
    <mergeCell ref="E50:H50"/>
    <mergeCell ref="C51:H51"/>
    <mergeCell ref="A36:H36"/>
    <mergeCell ref="B39:C39"/>
    <mergeCell ref="B40:C40"/>
    <mergeCell ref="A41:H41"/>
    <mergeCell ref="B44:C44"/>
    <mergeCell ref="B31:C31"/>
    <mergeCell ref="A32:H32"/>
    <mergeCell ref="B33:C33"/>
    <mergeCell ref="A34:H34"/>
    <mergeCell ref="B35:C35"/>
    <mergeCell ref="A25:H25"/>
    <mergeCell ref="B27:C27"/>
    <mergeCell ref="A28:H28"/>
    <mergeCell ref="B29:C29"/>
    <mergeCell ref="A30:H30"/>
    <mergeCell ref="B16:G16"/>
    <mergeCell ref="B17:G17"/>
    <mergeCell ref="B19:H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C4:G4"/>
    <mergeCell ref="C5:G5"/>
    <mergeCell ref="C9:G9"/>
    <mergeCell ref="C10:G10"/>
    <mergeCell ref="B12:G12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ССРСС - 4 кв. 2023г - ССРСС по </vt:lpstr>
      <vt:lpstr>'ССРСС - 4 кв. 2023г - ССРСС по '!Заголовки_для_печати</vt:lpstr>
      <vt:lpstr>'ССРСС - 4 кв. 2023г - ССРСС по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Baksanova</cp:lastModifiedBy>
  <cp:lastPrinted>2023-04-10T11:48:29Z</cp:lastPrinted>
  <dcterms:created xsi:type="dcterms:W3CDTF">2020-09-30T08:50:27Z</dcterms:created>
  <dcterms:modified xsi:type="dcterms:W3CDTF">2024-03-19T13:09:30Z</dcterms:modified>
</cp:coreProperties>
</file>